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/>
  </bookViews>
  <sheets>
    <sheet name="2 квартал (2)" sheetId="1" r:id="rId1"/>
  </sheets>
  <definedNames>
    <definedName name="Z_1CA9F3D3_053A_4BF9_A6AB_0903928EF026_.wvu.Cols" localSheetId="0" hidden="1">'2 квартал (2)'!#REF!</definedName>
    <definedName name="Z_1CA9F3D3_053A_4BF9_A6AB_0903928EF026_.wvu.PrintArea" localSheetId="0" hidden="1">'2 квартал (2)'!$A$11:$D$25</definedName>
    <definedName name="Z_26E97D69_A3A4_46DF_A379_AAD953FEED94_.wvu.Cols" localSheetId="0" hidden="1">'2 квартал (2)'!#REF!</definedName>
    <definedName name="Z_26E97D69_A3A4_46DF_A379_AAD953FEED94_.wvu.PrintArea" localSheetId="0" hidden="1">'2 квартал (2)'!$A$1:$C$29</definedName>
    <definedName name="Z_286930F7_9EA1_473A_A05D_C573B03650B0_.wvu.PrintArea" localSheetId="0" hidden="1">'2 квартал (2)'!$A$1:$C$29</definedName>
    <definedName name="Z_42D2F8D5_1E83_4122_BFBC_C7AF1C387109_.wvu.PrintArea" localSheetId="0" hidden="1">'2 квартал (2)'!$A$1:$C$29</definedName>
    <definedName name="Z_51FF0C04_B6C0_495F_B21E_1FECF7959104_.wvu.PrintArea" localSheetId="0" hidden="1">'2 квартал (2)'!$A$1:$C$29</definedName>
    <definedName name="Z_7017B4DF_A811_450E_A829_C45CC005DC69_.wvu.Cols" localSheetId="0" hidden="1">'2 квартал (2)'!#REF!</definedName>
    <definedName name="Z_7017B4DF_A811_450E_A829_C45CC005DC69_.wvu.PrintArea" localSheetId="0" hidden="1">'2 квартал (2)'!$A$11:$D$25</definedName>
    <definedName name="Z_71EDF761_83DD_401A_A7AD_D5AFC3F013E9_.wvu.Cols" localSheetId="0" hidden="1">'2 квартал (2)'!#REF!</definedName>
    <definedName name="Z_71EDF761_83DD_401A_A7AD_D5AFC3F013E9_.wvu.PrintArea" localSheetId="0" hidden="1">'2 квартал (2)'!$A$11:$D$25</definedName>
    <definedName name="Z_77AF59F7_D64B_437A_9F79_176D7B884FDD_.wvu.PrintArea" localSheetId="0" hidden="1">'2 квартал (2)'!$A$1:$C$29</definedName>
    <definedName name="Z_8256E702_5D06_4C47_AA90_06517D2DD52F_.wvu.Cols" localSheetId="0" hidden="1">'2 квартал (2)'!#REF!</definedName>
    <definedName name="Z_8256E702_5D06_4C47_AA90_06517D2DD52F_.wvu.PrintArea" localSheetId="0" hidden="1">'2 квартал (2)'!$A$11:$D$25</definedName>
    <definedName name="Z_9695AF1D_0B25_44E3_8596_0A366DD58001_.wvu.Cols" localSheetId="0" hidden="1">'2 квартал (2)'!#REF!</definedName>
    <definedName name="Z_9695AF1D_0B25_44E3_8596_0A366DD58001_.wvu.PrintArea" localSheetId="0" hidden="1">'2 квартал (2)'!$A$11:$D$25</definedName>
    <definedName name="Z_978D0F3F_084F_4ADA_9DB4_078064E0A13D_.wvu.PrintArea" localSheetId="0" hidden="1">'2 квартал (2)'!$A$1:$C$29</definedName>
    <definedName name="Z_A338545E_3855_498C_B82A_4CDDAB087977_.wvu.Cols" localSheetId="0" hidden="1">'2 квартал (2)'!#REF!</definedName>
    <definedName name="Z_A338545E_3855_498C_B82A_4CDDAB087977_.wvu.PrintArea" localSheetId="0" hidden="1">'2 квартал (2)'!$A$11:$D$25</definedName>
    <definedName name="Z_D490B861_F494_493C_8C23_A7AAEA4F0C98_.wvu.PrintArea" localSheetId="0" hidden="1">'2 квартал (2)'!$A$1:$C$29</definedName>
    <definedName name="Z_D4F51A11_B42B_4D52_A6D4_E8883919A77E_.wvu.Cols" localSheetId="0" hidden="1">'2 квартал (2)'!#REF!</definedName>
    <definedName name="Z_D4F51A11_B42B_4D52_A6D4_E8883919A77E_.wvu.PrintArea" localSheetId="0" hidden="1">'2 квартал (2)'!$A$11:$D$25</definedName>
    <definedName name="_xlnm.Print_Area" localSheetId="0">'2 квартал (2)'!$A$1:$C$29</definedName>
  </definedNames>
  <calcPr calcId="145621"/>
</workbook>
</file>

<file path=xl/calcChain.xml><?xml version="1.0" encoding="utf-8"?>
<calcChain xmlns="http://schemas.openxmlformats.org/spreadsheetml/2006/main">
  <c r="B20" i="1" l="1"/>
  <c r="C20" i="1"/>
  <c r="C21" i="1"/>
  <c r="B23" i="1"/>
  <c r="C23" i="1"/>
  <c r="C26" i="1"/>
  <c r="C19" i="1" l="1"/>
  <c r="B19" i="1"/>
  <c r="B16" i="1" s="1"/>
  <c r="C16" i="1"/>
</calcChain>
</file>

<file path=xl/sharedStrings.xml><?xml version="1.0" encoding="utf-8"?>
<sst xmlns="http://schemas.openxmlformats.org/spreadsheetml/2006/main" count="26" uniqueCount="26">
  <si>
    <t>2.10 Учреждения предоставления государственных и муниципальных услуг</t>
  </si>
  <si>
    <t>2.9. Учреждения по имущественным и земельным ресурсам</t>
  </si>
  <si>
    <t>2.8Учреждения по делам гражданской обороны и чрезвычайным ситуациям</t>
  </si>
  <si>
    <t>2.7.Учреждения по хозяйственному обеспечению муниципальных учреждений Нижневартовского района</t>
  </si>
  <si>
    <t>2.6.Учреждения по материально-техническому обеспечению деятельности органов местного самоуправления</t>
  </si>
  <si>
    <t>2.5. Учреждения капитального строительства и ремонта</t>
  </si>
  <si>
    <t>2.4. Учреждения средств массовой информации</t>
  </si>
  <si>
    <t>2.3.Учреждения социальной политики</t>
  </si>
  <si>
    <t xml:space="preserve">2.2.Учреждения культуры, кинематографии </t>
  </si>
  <si>
    <t>2.1.Учреждения образования, молодежной политики</t>
  </si>
  <si>
    <t>2. Муниципальные учреждения района</t>
  </si>
  <si>
    <t>1.Органы местного самоуправления</t>
  </si>
  <si>
    <t>в том числе</t>
  </si>
  <si>
    <t>Всего</t>
  </si>
  <si>
    <t>2</t>
  </si>
  <si>
    <t xml:space="preserve"> Сумма (тыс. руб.)</t>
  </si>
  <si>
    <t xml:space="preserve">Среднесписочная численность </t>
  </si>
  <si>
    <t>ВСЕГО</t>
  </si>
  <si>
    <t xml:space="preserve">Наименование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</si>
  <si>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</si>
  <si>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>по расходам - 1 979,6 млн. рублей.</t>
  </si>
  <si>
    <t>по доходам -2 098,8 млн. рублей.</t>
  </si>
  <si>
    <t xml:space="preserve">Исполнение бюджета Нижневартовского района составляет: </t>
  </si>
  <si>
    <t xml:space="preserve"> за 1 полугодие 2017 года</t>
  </si>
  <si>
    <t xml:space="preserve">о ходе исполнения бюджета Нижневартовского района </t>
  </si>
  <si>
    <t>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</si>
</sst>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4" fontId="4" fillId="2" borderId="0" xfId="0" applyNumberFormat="1" applyFont="1" applyFill="1"/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/>
    <xf numFmtId="3" fontId="4" fillId="2" borderId="0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/>
    <xf numFmtId="3" fontId="6" fillId="2" borderId="0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vertical="top" wrapText="1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4" fontId="9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2" fillId="0" borderId="0" xfId="0" applyFont="1" applyFill="1"/>
    <xf numFmtId="0" fontId="7" fillId="0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zoomScale="80" zoomScaleNormal="80" workbookViewId="0">
      <selection activeCell="C24" sqref="C24"/>
    </sheetView>
  </sheetViews>
  <sheetFormatPr defaultColWidth="8.85546875" defaultRowHeight="12.75" x14ac:dyDescent="0.2"/>
  <cols>
    <col min="1" max="1" width="56.140625" style="1" customWidth="1"/>
    <col min="2" max="2" width="24.7109375" style="1" customWidth="1"/>
    <col min="3" max="3" width="23.7109375" style="1" customWidth="1"/>
    <col min="4" max="4" width="0.85546875" style="1" customWidth="1"/>
    <col min="5" max="16384" width="8.85546875" style="1"/>
  </cols>
  <sheetData>
    <row r="1" spans="1:4" ht="15" x14ac:dyDescent="0.25">
      <c r="A1" s="2"/>
      <c r="B1" s="2"/>
      <c r="C1" s="40"/>
      <c r="D1" s="2"/>
    </row>
    <row r="2" spans="1:4" ht="15" x14ac:dyDescent="0.25">
      <c r="A2" s="2"/>
      <c r="B2" s="2"/>
      <c r="C2" s="40"/>
      <c r="D2" s="2"/>
    </row>
    <row r="3" spans="1:4" x14ac:dyDescent="0.2">
      <c r="A3" s="2"/>
      <c r="B3" s="2"/>
      <c r="C3" s="2"/>
    </row>
    <row r="4" spans="1:4" ht="18.75" x14ac:dyDescent="0.3">
      <c r="A4" s="41" t="s">
        <v>25</v>
      </c>
      <c r="B4" s="41"/>
      <c r="C4" s="41"/>
    </row>
    <row r="5" spans="1:4" ht="18.75" x14ac:dyDescent="0.3">
      <c r="A5" s="41" t="s">
        <v>24</v>
      </c>
      <c r="B5" s="41"/>
      <c r="C5" s="41"/>
    </row>
    <row r="6" spans="1:4" ht="18.75" x14ac:dyDescent="0.3">
      <c r="A6" s="41" t="s">
        <v>23</v>
      </c>
      <c r="B6" s="41"/>
      <c r="C6" s="41"/>
    </row>
    <row r="7" spans="1:4" ht="14.25" x14ac:dyDescent="0.2">
      <c r="A7" s="42" t="s">
        <v>22</v>
      </c>
      <c r="B7" s="42"/>
      <c r="C7" s="42"/>
    </row>
    <row r="8" spans="1:4" s="38" customFormat="1" ht="14.25" x14ac:dyDescent="0.2">
      <c r="A8" s="39" t="s">
        <v>21</v>
      </c>
    </row>
    <row r="9" spans="1:4" s="38" customFormat="1" ht="14.25" x14ac:dyDescent="0.2">
      <c r="A9" s="39" t="s">
        <v>20</v>
      </c>
    </row>
    <row r="10" spans="1:4" ht="14.25" x14ac:dyDescent="0.2">
      <c r="A10" s="37"/>
      <c r="B10" s="2"/>
      <c r="C10" s="2"/>
    </row>
    <row r="11" spans="1:4" ht="81.75" customHeight="1" x14ac:dyDescent="0.2">
      <c r="A11" s="43" t="s">
        <v>19</v>
      </c>
      <c r="B11" s="43"/>
      <c r="C11" s="43"/>
    </row>
    <row r="12" spans="1:4" ht="15" x14ac:dyDescent="0.25">
      <c r="A12" s="36"/>
      <c r="B12" s="35"/>
      <c r="C12" s="34"/>
      <c r="D12" s="34"/>
    </row>
    <row r="13" spans="1:4" ht="13.9" customHeight="1" x14ac:dyDescent="0.2">
      <c r="A13" s="44" t="s">
        <v>18</v>
      </c>
      <c r="B13" s="46" t="s">
        <v>17</v>
      </c>
      <c r="C13" s="47"/>
      <c r="D13" s="33"/>
    </row>
    <row r="14" spans="1:4" ht="37.5" x14ac:dyDescent="0.2">
      <c r="A14" s="45"/>
      <c r="B14" s="32" t="s">
        <v>16</v>
      </c>
      <c r="C14" s="31" t="s">
        <v>15</v>
      </c>
      <c r="D14" s="30"/>
    </row>
    <row r="15" spans="1:4" ht="14.25" x14ac:dyDescent="0.2">
      <c r="A15" s="29">
        <v>1</v>
      </c>
      <c r="B15" s="28" t="s">
        <v>14</v>
      </c>
      <c r="C15" s="28">
        <v>3</v>
      </c>
      <c r="D15" s="24"/>
    </row>
    <row r="16" spans="1:4" ht="14.25" x14ac:dyDescent="0.2">
      <c r="A16" s="27" t="s">
        <v>13</v>
      </c>
      <c r="B16" s="26">
        <f>B18+B19</f>
        <v>2738</v>
      </c>
      <c r="C16" s="25">
        <f>C18+C19</f>
        <v>988378.13560000015</v>
      </c>
      <c r="D16" s="24"/>
    </row>
    <row r="17" spans="1:4" ht="15" x14ac:dyDescent="0.25">
      <c r="A17" s="23" t="s">
        <v>12</v>
      </c>
      <c r="B17" s="22"/>
      <c r="C17" s="21"/>
      <c r="D17" s="20"/>
    </row>
    <row r="18" spans="1:4" ht="15" customHeight="1" x14ac:dyDescent="0.2">
      <c r="A18" s="17" t="s">
        <v>11</v>
      </c>
      <c r="B18" s="19">
        <v>221.3</v>
      </c>
      <c r="C18" s="18">
        <v>187117</v>
      </c>
      <c r="D18" s="14"/>
    </row>
    <row r="19" spans="1:4" ht="15" customHeight="1" x14ac:dyDescent="0.2">
      <c r="A19" s="17" t="s">
        <v>10</v>
      </c>
      <c r="B19" s="16">
        <f>SUM(B20:B29)</f>
        <v>2516.6999999999998</v>
      </c>
      <c r="C19" s="15">
        <f>SUM(C20:C29)</f>
        <v>801261.13560000015</v>
      </c>
      <c r="D19" s="14"/>
    </row>
    <row r="20" spans="1:4" ht="18" customHeight="1" x14ac:dyDescent="0.25">
      <c r="A20" s="10" t="s">
        <v>9</v>
      </c>
      <c r="B20" s="9">
        <f>(1660+27)+137.3+174</f>
        <v>1998.3</v>
      </c>
      <c r="C20" s="4">
        <f>(432452.13038+111855.64522)+(33824.7+8909.8)+(32430.3+8693.5)</f>
        <v>628166.0756000001</v>
      </c>
      <c r="D20" s="11"/>
    </row>
    <row r="21" spans="1:4" ht="15" customHeight="1" x14ac:dyDescent="0.25">
      <c r="A21" s="10" t="s">
        <v>8</v>
      </c>
      <c r="B21" s="9">
        <v>151.69999999999999</v>
      </c>
      <c r="C21" s="4">
        <f>(39869.9+11713.7)</f>
        <v>51583.600000000006</v>
      </c>
      <c r="D21" s="11"/>
    </row>
    <row r="22" spans="1:4" ht="15" customHeight="1" x14ac:dyDescent="0.25">
      <c r="A22" s="10" t="s">
        <v>7</v>
      </c>
      <c r="B22" s="5">
        <v>34</v>
      </c>
      <c r="C22" s="4">
        <v>10785.66</v>
      </c>
      <c r="D22" s="7"/>
    </row>
    <row r="23" spans="1:4" ht="15" customHeight="1" x14ac:dyDescent="0.25">
      <c r="A23" s="10" t="s">
        <v>6</v>
      </c>
      <c r="B23" s="5">
        <f>42+21</f>
        <v>63</v>
      </c>
      <c r="C23" s="4">
        <f>12180+6510.9</f>
        <v>18690.900000000001</v>
      </c>
      <c r="D23" s="11"/>
    </row>
    <row r="24" spans="1:4" ht="15" customHeight="1" x14ac:dyDescent="0.25">
      <c r="A24" s="10" t="s">
        <v>5</v>
      </c>
      <c r="B24" s="5">
        <v>44</v>
      </c>
      <c r="C24" s="4">
        <v>17449.5</v>
      </c>
      <c r="D24" s="7"/>
    </row>
    <row r="25" spans="1:4" ht="34.9" customHeight="1" x14ac:dyDescent="0.25">
      <c r="A25" s="10" t="s">
        <v>4</v>
      </c>
      <c r="B25" s="5">
        <v>83</v>
      </c>
      <c r="C25" s="4">
        <v>29641.200000000001</v>
      </c>
      <c r="D25" s="11"/>
    </row>
    <row r="26" spans="1:4" ht="34.9" customHeight="1" x14ac:dyDescent="0.25">
      <c r="A26" s="13" t="s">
        <v>3</v>
      </c>
      <c r="B26" s="12">
        <v>57</v>
      </c>
      <c r="C26" s="8">
        <f>(5995.7+1522.6)</f>
        <v>7518.2999999999993</v>
      </c>
      <c r="D26" s="11"/>
    </row>
    <row r="27" spans="1:4" ht="30" x14ac:dyDescent="0.25">
      <c r="A27" s="10" t="s">
        <v>2</v>
      </c>
      <c r="B27" s="12">
        <v>27.5</v>
      </c>
      <c r="C27" s="8">
        <v>10431.9</v>
      </c>
      <c r="D27" s="11"/>
    </row>
    <row r="28" spans="1:4" ht="30" x14ac:dyDescent="0.25">
      <c r="A28" s="10" t="s">
        <v>1</v>
      </c>
      <c r="B28" s="9">
        <v>27.2</v>
      </c>
      <c r="C28" s="8">
        <v>12744.7</v>
      </c>
      <c r="D28" s="7"/>
    </row>
    <row r="29" spans="1:4" ht="30" x14ac:dyDescent="0.25">
      <c r="A29" s="6" t="s">
        <v>0</v>
      </c>
      <c r="B29" s="5">
        <v>31</v>
      </c>
      <c r="C29" s="4">
        <v>14249.3</v>
      </c>
      <c r="D29" s="3"/>
    </row>
  </sheetData>
  <mergeCells count="7">
    <mergeCell ref="A13:A14"/>
    <mergeCell ref="B13:C13"/>
    <mergeCell ref="A4:C4"/>
    <mergeCell ref="A5:C5"/>
    <mergeCell ref="A6:C6"/>
    <mergeCell ref="A7:C7"/>
    <mergeCell ref="A11:C11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 (2)</vt:lpstr>
      <vt:lpstr>'2 квартал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2017-07-14T05:11:39Z</cp:lastPrinted>
  <dcterms:created xsi:type="dcterms:W3CDTF">2017-07-14T05:08:28Z</dcterms:created>
  <dcterms:modified xsi:type="dcterms:W3CDTF">2017-07-20T04:35:33Z</dcterms:modified>
</cp:coreProperties>
</file>