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1 квартал" sheetId="1" r:id="rId1"/>
  </sheets>
  <definedNames>
    <definedName name="Z_1CA9F3D3_053A_4BF9_A6AB_0903928EF026_.wvu.PrintArea" localSheetId="0" hidden="1">'1 квартал'!$A$11:$C$26</definedName>
    <definedName name="Z_26E97D69_A3A4_46DF_A379_AAD953FEED94_.wvu.PrintArea" localSheetId="0" hidden="1">'1 квартал'!$A$11:$C$26</definedName>
    <definedName name="Z_286930F7_9EA1_473A_A05D_C573B03650B0_.wvu.PrintArea" localSheetId="0" hidden="1">'1 квартал'!$A$1:$C$29</definedName>
    <definedName name="Z_42D2F8D5_1E83_4122_BFBC_C7AF1C387109_.wvu.PrintArea" localSheetId="0" hidden="1">'1 квартал'!$A$1:$C$29</definedName>
    <definedName name="Z_51FF0C04_B6C0_495F_B21E_1FECF7959104_.wvu.PrintArea" localSheetId="0" hidden="1">'1 квартал'!$A$1:$C$29</definedName>
    <definedName name="Z_7017B4DF_A811_450E_A829_C45CC005DC69_.wvu.PrintArea" localSheetId="0" hidden="1">'1 квартал'!$A$1:$C$29</definedName>
    <definedName name="Z_71EDF761_83DD_401A_A7AD_D5AFC3F013E9_.wvu.PrintArea" localSheetId="0" hidden="1">'1 квартал'!$A$11:$C$26</definedName>
    <definedName name="Z_77AF59F7_D64B_437A_9F79_176D7B884FDD_.wvu.PrintArea" localSheetId="0" hidden="1">'1 квартал'!$A$1:$C$29</definedName>
    <definedName name="Z_8256E702_5D06_4C47_AA90_06517D2DD52F_.wvu.PrintArea" localSheetId="0" hidden="1">'1 квартал'!$A$11:$C$26</definedName>
    <definedName name="Z_9695AF1D_0B25_44E3_8596_0A366DD58001_.wvu.PrintArea" localSheetId="0" hidden="1">'1 квартал'!$A$11:$C$26</definedName>
    <definedName name="Z_978D0F3F_084F_4ADA_9DB4_078064E0A13D_.wvu.PrintArea" localSheetId="0" hidden="1">'1 квартал'!$A$1:$C$29</definedName>
    <definedName name="Z_A338545E_3855_498C_B82A_4CDDAB087977_.wvu.PrintArea" localSheetId="0" hidden="1">'1 квартал'!$A$11:$C$26</definedName>
    <definedName name="Z_D490B861_F494_493C_8C23_A7AAEA4F0C98_.wvu.PrintArea" localSheetId="0" hidden="1">'1 квартал'!$A$1:$C$29</definedName>
    <definedName name="Z_D4F51A11_B42B_4D52_A6D4_E8883919A77E_.wvu.PrintArea" localSheetId="0" hidden="1">'1 квартал'!$A$11:$C$26</definedName>
    <definedName name="_xlnm.Print_Area" localSheetId="0">'1 квартал'!$A$1:$C$29</definedName>
  </definedNames>
  <calcPr calcId="145621"/>
</workbook>
</file>

<file path=xl/calcChain.xml><?xml version="1.0" encoding="utf-8"?>
<calcChain xmlns="http://schemas.openxmlformats.org/spreadsheetml/2006/main">
  <c r="C26" i="1" l="1"/>
  <c r="C23" i="1"/>
  <c r="C21" i="1"/>
  <c r="C20" i="1"/>
  <c r="B20" i="1"/>
  <c r="B19" i="1"/>
  <c r="C18" i="1"/>
  <c r="B18" i="1"/>
  <c r="B16" i="1" s="1"/>
  <c r="C19" i="1" l="1"/>
  <c r="C16" i="1" l="1"/>
</calcChain>
</file>

<file path=xl/sharedStrings.xml><?xml version="1.0" encoding="utf-8"?>
<sst xmlns="http://schemas.openxmlformats.org/spreadsheetml/2006/main" count="27" uniqueCount="27">
  <si>
    <t>СВЕДЕНИЯ</t>
  </si>
  <si>
    <t xml:space="preserve">о ходе исполнения бюджета Нижневартовского района </t>
  </si>
  <si>
    <t xml:space="preserve"> за 1 квартал 2017 года</t>
  </si>
  <si>
    <t xml:space="preserve">Исполнение бюджета Нижневартовского района составляет: </t>
  </si>
  <si>
    <t>по доходам - 884,6 млн. рублей.</t>
  </si>
  <si>
    <t>по расходам - 872,0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</si>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</sst>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Alignment="1">
      <alignment horizontal="right"/>
    </xf>
    <xf numFmtId="0" fontId="3" fillId="2" borderId="0" xfId="0" applyFont="1" applyFill="1"/>
    <xf numFmtId="0" fontId="4" fillId="0" borderId="0" xfId="0" applyFont="1" applyFill="1" applyAlignment="1">
      <alignment horizontal="center" wrapText="1"/>
    </xf>
    <xf numFmtId="0" fontId="5" fillId="2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/>
    <xf numFmtId="0" fontId="7" fillId="0" borderId="0" xfId="0" applyFont="1" applyFill="1" applyAlignment="1">
      <alignment horizontal="left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right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164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0" fillId="2" borderId="0" xfId="0" applyFont="1" applyFill="1"/>
    <xf numFmtId="3" fontId="10" fillId="2" borderId="0" xfId="0" applyNumberFormat="1" applyFont="1" applyFill="1"/>
    <xf numFmtId="4" fontId="10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C33"/>
  <sheetViews>
    <sheetView tabSelected="1" topLeftCell="A7" workbookViewId="0">
      <selection activeCell="A4" sqref="A4:C4"/>
    </sheetView>
  </sheetViews>
  <sheetFormatPr defaultColWidth="8.85546875" defaultRowHeight="12.75" x14ac:dyDescent="0.2"/>
  <cols>
    <col min="1" max="1" width="85.28515625" style="3" customWidth="1"/>
    <col min="2" max="2" width="22.5703125" style="3" customWidth="1"/>
    <col min="3" max="3" width="25.28515625" style="3" customWidth="1"/>
    <col min="4" max="16384" width="8.85546875" style="3"/>
  </cols>
  <sheetData>
    <row r="1" spans="1:3" ht="15" x14ac:dyDescent="0.25">
      <c r="A1" s="1"/>
      <c r="B1" s="1"/>
      <c r="C1" s="2"/>
    </row>
    <row r="2" spans="1:3" ht="15" x14ac:dyDescent="0.25">
      <c r="A2" s="1"/>
      <c r="B2" s="1"/>
      <c r="C2" s="2"/>
    </row>
    <row r="3" spans="1:3" x14ac:dyDescent="0.2">
      <c r="A3" s="1"/>
      <c r="B3" s="1"/>
      <c r="C3" s="1"/>
    </row>
    <row r="4" spans="1:3" s="5" customFormat="1" ht="18.75" x14ac:dyDescent="0.3">
      <c r="A4" s="4" t="s">
        <v>0</v>
      </c>
      <c r="B4" s="4"/>
      <c r="C4" s="4"/>
    </row>
    <row r="5" spans="1:3" s="5" customFormat="1" ht="18.75" x14ac:dyDescent="0.3">
      <c r="A5" s="4" t="s">
        <v>1</v>
      </c>
      <c r="B5" s="4"/>
      <c r="C5" s="4"/>
    </row>
    <row r="6" spans="1:3" s="5" customFormat="1" ht="18.75" x14ac:dyDescent="0.3">
      <c r="A6" s="4" t="s">
        <v>2</v>
      </c>
      <c r="B6" s="4"/>
      <c r="C6" s="4"/>
    </row>
    <row r="7" spans="1:3" s="5" customFormat="1" ht="18.75" x14ac:dyDescent="0.3">
      <c r="A7" s="6" t="s">
        <v>3</v>
      </c>
      <c r="B7" s="6"/>
      <c r="C7" s="6"/>
    </row>
    <row r="8" spans="1:3" s="5" customFormat="1" ht="18.75" x14ac:dyDescent="0.3">
      <c r="A8" s="7" t="s">
        <v>4</v>
      </c>
      <c r="B8" s="8"/>
      <c r="C8" s="8"/>
    </row>
    <row r="9" spans="1:3" s="5" customFormat="1" ht="18.75" x14ac:dyDescent="0.3">
      <c r="A9" s="7" t="s">
        <v>5</v>
      </c>
      <c r="B9" s="8"/>
      <c r="C9" s="8"/>
    </row>
    <row r="10" spans="1:3" s="5" customFormat="1" ht="18.75" x14ac:dyDescent="0.3">
      <c r="A10" s="9"/>
      <c r="B10" s="10"/>
      <c r="C10" s="10"/>
    </row>
    <row r="11" spans="1:3" s="5" customFormat="1" ht="66.75" customHeight="1" x14ac:dyDescent="0.3">
      <c r="A11" s="11" t="s">
        <v>6</v>
      </c>
      <c r="B11" s="11"/>
      <c r="C11" s="11"/>
    </row>
    <row r="12" spans="1:3" s="5" customFormat="1" ht="18.75" x14ac:dyDescent="0.3">
      <c r="A12" s="12"/>
      <c r="B12" s="13"/>
      <c r="C12" s="14"/>
    </row>
    <row r="13" spans="1:3" ht="18.75" x14ac:dyDescent="0.2">
      <c r="A13" s="15" t="s">
        <v>7</v>
      </c>
      <c r="B13" s="16" t="s">
        <v>8</v>
      </c>
      <c r="C13" s="16"/>
    </row>
    <row r="14" spans="1:3" ht="37.5" x14ac:dyDescent="0.2">
      <c r="A14" s="15"/>
      <c r="B14" s="17" t="s">
        <v>9</v>
      </c>
      <c r="C14" s="18" t="s">
        <v>10</v>
      </c>
    </row>
    <row r="15" spans="1:3" ht="18.75" x14ac:dyDescent="0.3">
      <c r="A15" s="19">
        <v>1</v>
      </c>
      <c r="B15" s="17" t="s">
        <v>11</v>
      </c>
      <c r="C15" s="17">
        <v>3</v>
      </c>
    </row>
    <row r="16" spans="1:3" ht="18.75" x14ac:dyDescent="0.3">
      <c r="A16" s="20" t="s">
        <v>12</v>
      </c>
      <c r="B16" s="21">
        <f>B18+B19</f>
        <v>2738.9</v>
      </c>
      <c r="C16" s="22">
        <f>C18+C19</f>
        <v>372504.65</v>
      </c>
    </row>
    <row r="17" spans="1:3" ht="18.75" x14ac:dyDescent="0.3">
      <c r="A17" s="23" t="s">
        <v>13</v>
      </c>
      <c r="B17" s="24"/>
      <c r="C17" s="25"/>
    </row>
    <row r="18" spans="1:3" ht="18.75" x14ac:dyDescent="0.3">
      <c r="A18" s="26" t="s">
        <v>14</v>
      </c>
      <c r="B18" s="27">
        <f>3.7+4+186.7+6+4+3+2+1+10.3</f>
        <v>220.7</v>
      </c>
      <c r="C18" s="28">
        <f>80356.9+10441.5</f>
        <v>90798.399999999994</v>
      </c>
    </row>
    <row r="19" spans="1:3" ht="18.75" x14ac:dyDescent="0.2">
      <c r="A19" s="26" t="s">
        <v>15</v>
      </c>
      <c r="B19" s="29">
        <f>SUM(B20:B29)</f>
        <v>2518.2000000000003</v>
      </c>
      <c r="C19" s="30">
        <f>SUM(C20:C29)</f>
        <v>281706.25</v>
      </c>
    </row>
    <row r="20" spans="1:3" ht="18.75" x14ac:dyDescent="0.3">
      <c r="A20" s="31" t="s">
        <v>16</v>
      </c>
      <c r="B20" s="32">
        <f>1654+27+171+136</f>
        <v>1988</v>
      </c>
      <c r="C20" s="33">
        <f>184991.9+12989.1+14759.2</f>
        <v>212740.2</v>
      </c>
    </row>
    <row r="21" spans="1:3" ht="18.75" x14ac:dyDescent="0.3">
      <c r="A21" s="31" t="s">
        <v>17</v>
      </c>
      <c r="B21" s="32">
        <v>162.5</v>
      </c>
      <c r="C21" s="33">
        <f>17531.8</f>
        <v>17531.8</v>
      </c>
    </row>
    <row r="22" spans="1:3" ht="18.75" x14ac:dyDescent="0.3">
      <c r="A22" s="31" t="s">
        <v>18</v>
      </c>
      <c r="B22" s="32">
        <v>35</v>
      </c>
      <c r="C22" s="33">
        <v>5001.8</v>
      </c>
    </row>
    <row r="23" spans="1:3" ht="18.75" x14ac:dyDescent="0.3">
      <c r="A23" s="31" t="s">
        <v>19</v>
      </c>
      <c r="B23" s="32">
        <v>62</v>
      </c>
      <c r="C23" s="33">
        <f>5260.2+2285.2+0.1</f>
        <v>7545.5</v>
      </c>
    </row>
    <row r="24" spans="1:3" ht="18.75" x14ac:dyDescent="0.3">
      <c r="A24" s="31" t="s">
        <v>20</v>
      </c>
      <c r="B24" s="32">
        <v>44</v>
      </c>
      <c r="C24" s="33">
        <v>9225.5</v>
      </c>
    </row>
    <row r="25" spans="1:3" ht="37.5" x14ac:dyDescent="0.3">
      <c r="A25" s="31" t="s">
        <v>21</v>
      </c>
      <c r="B25" s="32">
        <v>83</v>
      </c>
      <c r="C25" s="33">
        <v>12561.6</v>
      </c>
    </row>
    <row r="26" spans="1:3" ht="37.5" x14ac:dyDescent="0.3">
      <c r="A26" s="31" t="s">
        <v>22</v>
      </c>
      <c r="B26" s="32">
        <v>58</v>
      </c>
      <c r="C26" s="33">
        <f>2497.4+594.2</f>
        <v>3091.6000000000004</v>
      </c>
    </row>
    <row r="27" spans="1:3" ht="37.5" x14ac:dyDescent="0.3">
      <c r="A27" s="31" t="s">
        <v>23</v>
      </c>
      <c r="B27" s="34">
        <v>27.3</v>
      </c>
      <c r="C27" s="35">
        <v>4139.2</v>
      </c>
    </row>
    <row r="28" spans="1:3" ht="18.75" x14ac:dyDescent="0.3">
      <c r="A28" s="31" t="s">
        <v>24</v>
      </c>
      <c r="B28" s="36">
        <v>27.4</v>
      </c>
      <c r="C28" s="37">
        <v>4805.6499999999996</v>
      </c>
    </row>
    <row r="29" spans="1:3" ht="37.5" x14ac:dyDescent="0.3">
      <c r="A29" s="38" t="s">
        <v>25</v>
      </c>
      <c r="B29" s="36">
        <v>31</v>
      </c>
      <c r="C29" s="37">
        <v>5063.3999999999996</v>
      </c>
    </row>
    <row r="30" spans="1:3" ht="15" x14ac:dyDescent="0.25">
      <c r="A30" s="39"/>
      <c r="B30" s="40"/>
      <c r="C30" s="41"/>
    </row>
    <row r="31" spans="1:3" ht="15" x14ac:dyDescent="0.25">
      <c r="A31" s="39"/>
      <c r="B31" s="40"/>
      <c r="C31" s="41"/>
    </row>
    <row r="33" spans="3:3" x14ac:dyDescent="0.2">
      <c r="C33" s="3" t="s">
        <v>26</v>
      </c>
    </row>
  </sheetData>
  <mergeCells count="7">
    <mergeCell ref="A4:C4"/>
    <mergeCell ref="A5:C5"/>
    <mergeCell ref="A6:C6"/>
    <mergeCell ref="A7:C7"/>
    <mergeCell ref="A11:C11"/>
    <mergeCell ref="A13:A14"/>
    <mergeCell ref="B13:C1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NesterenkoYA</dc:creator>
  <cp:lastModifiedBy>NesterenkoYA</cp:lastModifiedBy>
  <dcterms:created xsi:type="dcterms:W3CDTF">2017-04-14T10:15:01Z</dcterms:created>
  <dcterms:modified xsi:type="dcterms:W3CDTF">2017-04-14T10:15:50Z</dcterms:modified>
</cp:coreProperties>
</file>