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<sst xmlns="http://schemas.openxmlformats.org/spreadsheetml/2006/main" count="81" uniqueCount="61">
  <si>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</si>
  <si>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</si>
  <si>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</si>
  <si>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</si>
  <si>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</si>
  <si>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</si>
  <si>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</si>
  <si>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</si>
  <si>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</si>
  <si>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</si>
  <si>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</si>
  <si>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</si>
  <si>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</si>
  <si>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</si>
  <si>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</si>
  <si>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</si>
  <si>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</si>
  <si>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</si>
  <si>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</si>
  <si>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</si>
  <si>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</si>
  <si>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</si>
  <si>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</si>
  <si>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</si>
  <si>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</si>
  <si>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</si>
  <si>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</si>
  <si>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</si>
  <si>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</si>
  <si>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</si>
  <si>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</si>
  <si>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</si>
  <si>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</si>
  <si>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</si>
  <si>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</si>
  <si>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</si>
  <si>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</si>
  <si>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</si>
  <si>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</si>
  <si>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</si>
  <si>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</si>
  <si>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</si>
  <si>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</si>
  <si>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</si>
  <si>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</si>
  <si>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</si>
  <si>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</si>
  <si>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</si>
  <si>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</si>
  <si>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</si>
  <si>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</si>
  <si>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</si>
  <si>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</si>
  <si>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</si>
  <si>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</si>
  <si>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0</t>
  </si>
  <si>
    <t>Директор департамента финансов</t>
  </si>
  <si>
    <t>_________________________М.А. Синева</t>
  </si>
  <si>
    <t>на 2017 год</t>
  </si>
  <si>
    <t>на 2017 финансовый год (решение Думы района от 23.05.2017 № 164)</t>
  </si>
  <si>
    <t>26 мая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</si>
</sst>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"/>
    <numFmt numFmtId="175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3">
      <selection activeCell="A33" sqref="A33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3" t="s">
        <v>3</v>
      </c>
      <c r="D1" s="53"/>
      <c r="E1" s="53"/>
      <c r="F1" s="53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9" ht="24" customHeight="1">
      <c r="C7" s="57" t="s">
        <v>54</v>
      </c>
      <c r="D7" s="58"/>
      <c r="E7" s="58"/>
      <c r="F7" s="58"/>
      <c r="G7" s="58"/>
      <c r="H7" s="46"/>
      <c r="I7" s="46"/>
    </row>
    <row r="8" spans="3:9" ht="32.25" customHeight="1">
      <c r="C8" s="57" t="s">
        <v>56</v>
      </c>
      <c r="D8" s="58"/>
      <c r="E8" s="58"/>
      <c r="F8" s="58"/>
      <c r="G8" s="58"/>
      <c r="H8" s="58"/>
      <c r="I8" s="58"/>
    </row>
    <row r="9" spans="3:9" s="19" customFormat="1" ht="22.5" customHeight="1">
      <c r="C9" s="48" t="s">
        <v>57</v>
      </c>
      <c r="D9" s="49"/>
      <c r="E9" s="49"/>
      <c r="F9" s="49"/>
      <c r="G9" s="49"/>
      <c r="H9" s="47"/>
      <c r="I9" s="47"/>
    </row>
    <row r="10" spans="3:9" ht="21" customHeight="1">
      <c r="C10" s="56" t="s">
        <v>60</v>
      </c>
      <c r="D10" s="49"/>
      <c r="E10" s="49"/>
      <c r="F10" s="49"/>
      <c r="G10" s="49"/>
      <c r="H10" s="46"/>
      <c r="I10" s="46"/>
    </row>
    <row r="11" spans="3:7" ht="17.25" customHeight="1">
      <c r="C11" s="36"/>
      <c r="D11" s="37"/>
      <c r="E11" s="37"/>
      <c r="F11" s="37"/>
      <c r="G11" s="37"/>
    </row>
    <row r="12" spans="3:7" ht="17.25" customHeight="1">
      <c r="C12" s="36"/>
      <c r="D12" s="37"/>
      <c r="E12" s="37"/>
      <c r="F12" s="37"/>
      <c r="G12" s="37"/>
    </row>
    <row r="13" spans="3:6" ht="12.75">
      <c r="C13" s="2"/>
      <c r="D13" s="2"/>
      <c r="E13" s="2"/>
      <c r="F13" s="2"/>
    </row>
    <row r="14" spans="1:6" ht="42.75" customHeight="1">
      <c r="A14" s="54" t="s">
        <v>52</v>
      </c>
      <c r="B14" s="54"/>
      <c r="C14" s="54"/>
      <c r="D14" s="54"/>
      <c r="E14" s="54"/>
      <c r="F14" s="54"/>
    </row>
    <row r="15" spans="1:6" ht="18.75">
      <c r="A15" s="55" t="s">
        <v>59</v>
      </c>
      <c r="B15" s="55"/>
      <c r="C15" s="55"/>
      <c r="D15" s="55"/>
      <c r="E15" s="55"/>
      <c r="F15" s="55"/>
    </row>
    <row r="16" spans="1:6" ht="18.75">
      <c r="A16" s="44"/>
      <c r="B16" s="44"/>
      <c r="C16" s="44"/>
      <c r="D16" s="44"/>
      <c r="E16" s="44"/>
      <c r="F16" s="44" t="s">
        <v>50</v>
      </c>
    </row>
    <row r="17" spans="1:7" ht="24" customHeight="1">
      <c r="A17" s="52" t="s">
        <v>0</v>
      </c>
      <c r="B17" s="52" t="s">
        <v>1</v>
      </c>
      <c r="C17" s="52"/>
      <c r="D17" s="52" t="s">
        <v>2</v>
      </c>
      <c r="E17" s="52"/>
      <c r="F17" s="52"/>
      <c r="G17" s="50" t="s">
        <v>48</v>
      </c>
    </row>
    <row r="18" spans="1:7" ht="88.5" customHeight="1">
      <c r="A18" s="52"/>
      <c r="B18" s="12" t="s">
        <v>4</v>
      </c>
      <c r="C18" s="12" t="s">
        <v>5</v>
      </c>
      <c r="D18" s="12" t="s">
        <v>58</v>
      </c>
      <c r="E18" s="12" t="s">
        <v>49</v>
      </c>
      <c r="F18" s="12" t="s">
        <v>53</v>
      </c>
      <c r="G18" s="51"/>
    </row>
    <row r="19" spans="1:7" ht="12.75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2">
        <v>9</v>
      </c>
    </row>
    <row r="20" spans="1:7" ht="15.75">
      <c r="A20" s="10" t="s">
        <v>29</v>
      </c>
      <c r="B20" s="6" t="s">
        <v>51</v>
      </c>
      <c r="C20" s="38" t="s">
        <v>24</v>
      </c>
      <c r="D20" s="18">
        <v>0</v>
      </c>
      <c r="E20" s="11">
        <f>E21-E23</f>
        <v>0</v>
      </c>
      <c r="F20" s="11">
        <f>F21-F23</f>
        <v>0</v>
      </c>
      <c r="G20" s="11">
        <f>G21-G23</f>
        <v>0</v>
      </c>
    </row>
    <row r="21" spans="1:7" ht="30" customHeight="1">
      <c r="A21" s="14" t="s">
        <v>30</v>
      </c>
      <c r="B21" s="6" t="s">
        <v>51</v>
      </c>
      <c r="C21" s="39" t="s">
        <v>25</v>
      </c>
      <c r="D21" s="45">
        <v>22281200</v>
      </c>
      <c r="E21" s="20">
        <f>E22</f>
        <v>0</v>
      </c>
      <c r="F21" s="20">
        <f>F22</f>
        <v>0</v>
      </c>
      <c r="G21" s="20">
        <f>G22</f>
        <v>0</v>
      </c>
    </row>
    <row r="22" spans="1:7" ht="25.5" customHeight="1">
      <c r="A22" s="15" t="s">
        <v>31</v>
      </c>
      <c r="B22" s="6" t="s">
        <v>51</v>
      </c>
      <c r="C22" s="40" t="s">
        <v>26</v>
      </c>
      <c r="D22" s="20">
        <v>22281200</v>
      </c>
      <c r="E22" s="21">
        <v>0</v>
      </c>
      <c r="F22" s="21">
        <v>0</v>
      </c>
      <c r="G22" s="22"/>
    </row>
    <row r="23" spans="1:7" ht="15">
      <c r="A23" s="15" t="s">
        <v>32</v>
      </c>
      <c r="B23" s="6" t="s">
        <v>51</v>
      </c>
      <c r="C23" s="40" t="s">
        <v>27</v>
      </c>
      <c r="D23" s="20">
        <v>-22281200</v>
      </c>
      <c r="E23" s="20">
        <f>E24</f>
        <v>0</v>
      </c>
      <c r="F23" s="20">
        <f>F24</f>
        <v>0</v>
      </c>
      <c r="G23" s="20">
        <f>G24</f>
        <v>0</v>
      </c>
    </row>
    <row r="24" spans="1:7" ht="25.5">
      <c r="A24" s="15" t="s">
        <v>33</v>
      </c>
      <c r="B24" s="6" t="s">
        <v>51</v>
      </c>
      <c r="C24" s="40" t="s">
        <v>28</v>
      </c>
      <c r="D24" s="20">
        <v>-22281200</v>
      </c>
      <c r="E24" s="21">
        <v>0</v>
      </c>
      <c r="F24" s="23"/>
      <c r="G24" s="22"/>
    </row>
    <row r="25" spans="1:7" ht="12.75">
      <c r="A25" s="16" t="s">
        <v>6</v>
      </c>
      <c r="B25" s="6" t="s">
        <v>51</v>
      </c>
      <c r="C25" s="41" t="s">
        <v>15</v>
      </c>
      <c r="D25" s="35">
        <f>D26+D30</f>
        <v>480615100.1199994</v>
      </c>
      <c r="E25" s="35">
        <f>E26+E30</f>
        <v>6736636840</v>
      </c>
      <c r="F25" s="35">
        <f>F26+F30</f>
        <v>6827506200</v>
      </c>
      <c r="G25" s="35">
        <f>G26+G30</f>
        <v>6154298.800000001</v>
      </c>
    </row>
    <row r="26" spans="1:7" ht="12.75">
      <c r="A26" s="15" t="s">
        <v>7</v>
      </c>
      <c r="B26" s="6" t="s">
        <v>51</v>
      </c>
      <c r="C26" s="40" t="s">
        <v>55</v>
      </c>
      <c r="D26" s="33">
        <v>-3992277700.28</v>
      </c>
      <c r="E26" s="33">
        <f aca="true" t="shared" si="0" ref="E26:G28">E27</f>
        <v>3285713300</v>
      </c>
      <c r="F26" s="33">
        <f t="shared" si="0"/>
        <v>3349012100</v>
      </c>
      <c r="G26" s="33">
        <f t="shared" si="0"/>
        <v>3002037.7</v>
      </c>
    </row>
    <row r="27" spans="1:7" ht="12.75">
      <c r="A27" s="15" t="s">
        <v>8</v>
      </c>
      <c r="B27" s="6" t="s">
        <v>51</v>
      </c>
      <c r="C27" s="40" t="s">
        <v>16</v>
      </c>
      <c r="D27" s="33">
        <v>-3992277700.28</v>
      </c>
      <c r="E27" s="33">
        <f t="shared" si="0"/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9</v>
      </c>
      <c r="B28" s="6" t="s">
        <v>51</v>
      </c>
      <c r="C28" s="40" t="s">
        <v>17</v>
      </c>
      <c r="D28" s="33">
        <v>-3992277700.28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8" customHeight="1">
      <c r="A29" s="15" t="s">
        <v>10</v>
      </c>
      <c r="B29" s="6" t="s">
        <v>51</v>
      </c>
      <c r="C29" s="40" t="s">
        <v>18</v>
      </c>
      <c r="D29" s="33">
        <v>-3992277700.28</v>
      </c>
      <c r="E29" s="32">
        <f>3285559300+E35</f>
        <v>3285713300</v>
      </c>
      <c r="F29" s="32">
        <f>3348929100+F35</f>
        <v>3349012100</v>
      </c>
      <c r="G29" s="30">
        <v>3002037.7</v>
      </c>
    </row>
    <row r="30" spans="1:7" ht="12.75">
      <c r="A30" s="15" t="s">
        <v>11</v>
      </c>
      <c r="B30" s="6" t="s">
        <v>51</v>
      </c>
      <c r="C30" s="40" t="s">
        <v>19</v>
      </c>
      <c r="D30" s="33">
        <v>4472892800.4</v>
      </c>
      <c r="E30" s="33">
        <f>E31</f>
        <v>3450923540</v>
      </c>
      <c r="F30" s="33">
        <f>F31</f>
        <v>3478494100</v>
      </c>
      <c r="G30" s="33">
        <f>G31</f>
        <v>3152261.1</v>
      </c>
    </row>
    <row r="31" spans="1:7" ht="12.75">
      <c r="A31" s="15" t="s">
        <v>12</v>
      </c>
      <c r="B31" s="6" t="s">
        <v>51</v>
      </c>
      <c r="C31" s="40" t="s">
        <v>20</v>
      </c>
      <c r="D31" s="33">
        <v>4472892800.4</v>
      </c>
      <c r="E31" s="33">
        <f aca="true" t="shared" si="1" ref="E31:G32">E32</f>
        <v>3450923540</v>
      </c>
      <c r="F31" s="33">
        <f t="shared" si="1"/>
        <v>3478494100</v>
      </c>
      <c r="G31" s="33">
        <f t="shared" si="1"/>
        <v>3152261.1</v>
      </c>
    </row>
    <row r="32" spans="1:7" ht="12.75">
      <c r="A32" s="15" t="s">
        <v>13</v>
      </c>
      <c r="B32" s="6" t="s">
        <v>51</v>
      </c>
      <c r="C32" s="40" t="s">
        <v>21</v>
      </c>
      <c r="D32" s="33">
        <v>4472892800.4</v>
      </c>
      <c r="E32" s="33">
        <f t="shared" si="1"/>
        <v>3450923540</v>
      </c>
      <c r="F32" s="33">
        <f t="shared" si="1"/>
        <v>3478494100</v>
      </c>
      <c r="G32" s="33">
        <f t="shared" si="1"/>
        <v>3152261.1</v>
      </c>
    </row>
    <row r="33" spans="1:7" ht="18" customHeight="1">
      <c r="A33" s="15" t="s">
        <v>14</v>
      </c>
      <c r="B33" s="6" t="s">
        <v>51</v>
      </c>
      <c r="C33" s="40" t="s">
        <v>22</v>
      </c>
      <c r="D33" s="33">
        <v>4472892800.4</v>
      </c>
      <c r="E33" s="32">
        <v>3450923540</v>
      </c>
      <c r="F33" s="32">
        <v>3478494100</v>
      </c>
      <c r="G33" s="30">
        <v>3152261.1</v>
      </c>
    </row>
    <row r="34" spans="1:7" ht="19.5" customHeight="1">
      <c r="A34" s="24" t="s">
        <v>47</v>
      </c>
      <c r="B34" s="25" t="s">
        <v>51</v>
      </c>
      <c r="C34" s="42" t="s">
        <v>46</v>
      </c>
      <c r="D34" s="26">
        <f>D35+D38</f>
        <v>123000</v>
      </c>
      <c r="E34" s="26">
        <f>E35+E38</f>
        <v>154000</v>
      </c>
      <c r="F34" s="26">
        <f>F35+F38</f>
        <v>83000</v>
      </c>
      <c r="G34" s="26">
        <f>G35+G38</f>
        <v>141</v>
      </c>
    </row>
    <row r="35" spans="1:7" ht="15">
      <c r="A35" s="27" t="s">
        <v>35</v>
      </c>
      <c r="B35" s="25" t="s">
        <v>51</v>
      </c>
      <c r="C35" s="38" t="s">
        <v>34</v>
      </c>
      <c r="D35" s="45">
        <v>22404200</v>
      </c>
      <c r="E35" s="29">
        <f aca="true" t="shared" si="2" ref="E35:G36">E36</f>
        <v>154000</v>
      </c>
      <c r="F35" s="29">
        <f t="shared" si="2"/>
        <v>83000</v>
      </c>
      <c r="G35" s="28">
        <f t="shared" si="2"/>
        <v>141</v>
      </c>
    </row>
    <row r="36" spans="1:7" ht="15">
      <c r="A36" s="31" t="s">
        <v>37</v>
      </c>
      <c r="B36" s="25" t="s">
        <v>51</v>
      </c>
      <c r="C36" s="43" t="s">
        <v>36</v>
      </c>
      <c r="D36" s="45">
        <v>22404200</v>
      </c>
      <c r="E36" s="32">
        <f t="shared" si="2"/>
        <v>154000</v>
      </c>
      <c r="F36" s="32">
        <f t="shared" si="2"/>
        <v>83000</v>
      </c>
      <c r="G36" s="33">
        <f t="shared" si="2"/>
        <v>141</v>
      </c>
    </row>
    <row r="37" spans="1:7" ht="15">
      <c r="A37" s="31" t="s">
        <v>39</v>
      </c>
      <c r="B37" s="25" t="s">
        <v>51</v>
      </c>
      <c r="C37" s="43" t="s">
        <v>38</v>
      </c>
      <c r="D37" s="45">
        <v>22404200</v>
      </c>
      <c r="E37" s="32">
        <v>154000</v>
      </c>
      <c r="F37" s="32">
        <v>83000</v>
      </c>
      <c r="G37" s="30">
        <v>141</v>
      </c>
    </row>
    <row r="38" spans="1:7" ht="18" customHeight="1">
      <c r="A38" s="27" t="s">
        <v>41</v>
      </c>
      <c r="B38" s="25" t="s">
        <v>51</v>
      </c>
      <c r="C38" s="38" t="s">
        <v>40</v>
      </c>
      <c r="D38" s="20">
        <v>-22281200</v>
      </c>
      <c r="E38" s="29">
        <f aca="true" t="shared" si="3" ref="E38:G39">E39</f>
        <v>0</v>
      </c>
      <c r="F38" s="29">
        <f t="shared" si="3"/>
        <v>0</v>
      </c>
      <c r="G38" s="28">
        <f t="shared" si="3"/>
        <v>0</v>
      </c>
    </row>
    <row r="39" spans="1:7" ht="15">
      <c r="A39" s="31" t="s">
        <v>43</v>
      </c>
      <c r="B39" s="25" t="s">
        <v>51</v>
      </c>
      <c r="C39" s="43" t="s">
        <v>42</v>
      </c>
      <c r="D39" s="20">
        <v>-22281200</v>
      </c>
      <c r="E39" s="32">
        <f t="shared" si="3"/>
        <v>0</v>
      </c>
      <c r="F39" s="32">
        <f t="shared" si="3"/>
        <v>0</v>
      </c>
      <c r="G39" s="33">
        <f t="shared" si="3"/>
        <v>0</v>
      </c>
    </row>
    <row r="40" spans="1:7" ht="15">
      <c r="A40" s="31" t="s">
        <v>45</v>
      </c>
      <c r="B40" s="25" t="s">
        <v>51</v>
      </c>
      <c r="C40" s="43" t="s">
        <v>44</v>
      </c>
      <c r="D40" s="20">
        <v>-22281200</v>
      </c>
      <c r="E40" s="32">
        <v>0</v>
      </c>
      <c r="F40" s="32">
        <v>0</v>
      </c>
      <c r="G40" s="30"/>
    </row>
    <row r="41" spans="1:7" ht="18.75" customHeight="1">
      <c r="A41" s="17" t="s">
        <v>23</v>
      </c>
      <c r="B41" s="12"/>
      <c r="C41" s="12"/>
      <c r="D41" s="26">
        <f>D25+D34</f>
        <v>480738100.1199994</v>
      </c>
      <c r="E41" s="34">
        <f>E20+E25+E34</f>
        <v>6736790840</v>
      </c>
      <c r="F41" s="34">
        <f>F20+F25+F34</f>
        <v>6827589200</v>
      </c>
      <c r="G41" s="34">
        <f>G20+G25+G34</f>
        <v>6154439.800000001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9"/>
    </row>
    <row r="46" ht="14.25">
      <c r="A46" s="8"/>
    </row>
    <row r="47" spans="1:4" ht="22.5" customHeight="1">
      <c r="A47" s="8"/>
      <c r="D47" s="9"/>
    </row>
  </sheetData>
  <sheetProtection/>
  <mergeCells count="11">
    <mergeCell ref="C7:G7"/>
    <mergeCell ref="C9:G9"/>
    <mergeCell ref="G17:G18"/>
    <mergeCell ref="D17:F17"/>
    <mergeCell ref="C1:F1"/>
    <mergeCell ref="A14:F14"/>
    <mergeCell ref="A15:F15"/>
    <mergeCell ref="B17:C17"/>
    <mergeCell ref="A17:A18"/>
    <mergeCell ref="C10:G10"/>
    <mergeCell ref="C8:I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2017-06-30T05:14:12Z</cp:lastPrinted>
  <dcterms:created xsi:type="dcterms:W3CDTF">2007-12-04T13:14:46Z</dcterms:created>
  <dcterms:modified xsi:type="dcterms:W3CDTF">2017-06-30T05:19:07Z</dcterms:modified>
  <cp:category/>
  <cp:version/>
  <cp:contentType/>
  <cp:contentStatus/>
</cp:coreProperties>
</file>